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ghl-my.sharepoint.com/personal/thomas_clanfield_cosworth_com/Documents/Documents/"/>
    </mc:Choice>
  </mc:AlternateContent>
  <xr:revisionPtr revIDLastSave="0" documentId="8_{A79D2414-5ACA-435A-A3C3-66E26A3BBB89}" xr6:coauthVersionLast="47" xr6:coauthVersionMax="47" xr10:uidLastSave="{00000000-0000-0000-0000-000000000000}"/>
  <workbookProtection workbookAlgorithmName="SHA-512" workbookHashValue="xinS5NbuwHduRRv31RDQx0wjPUJ2Q9jq9P1LxuuPU2vjN3gRmsDthUp1x7+w4NoZkaOdQ9BmwjhxDxuT/U7b2g==" workbookSaltValue="lsRpkzRz8FHPLiAbvwPefw==" workbookSpinCount="100000" lockStructure="1"/>
  <bookViews>
    <workbookView xWindow="28680" yWindow="-120" windowWidth="29040" windowHeight="15720" xr2:uid="{9569C969-8475-4EE5-9D0F-B7D036E1C375}"/>
  </bookViews>
  <sheets>
    <sheet name="Delivery Documentation Form" sheetId="2" r:id="rId1"/>
    <sheet name="Progress Tracker" sheetId="3" state="hidden" r:id="rId2"/>
  </sheets>
  <definedNames>
    <definedName name="_xlnm.Print_Area" localSheetId="0">'Delivery Documentation Form'!$A$1:$K$55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3" l="1"/>
  <c r="J3" i="3" s="1"/>
  <c r="J7" i="3"/>
  <c r="J6" i="3"/>
  <c r="J11" i="3"/>
  <c r="J10" i="3"/>
  <c r="J9" i="3"/>
  <c r="E8" i="3"/>
  <c r="E9" i="3"/>
  <c r="E10" i="3"/>
  <c r="E11" i="3"/>
  <c r="H13" i="3"/>
  <c r="J13" i="3" s="1"/>
  <c r="H12" i="3"/>
  <c r="J12" i="3" s="1"/>
  <c r="C13" i="3"/>
  <c r="E13" i="3" s="1"/>
  <c r="C12" i="3"/>
  <c r="E12" i="3" s="1"/>
  <c r="H5" i="3"/>
  <c r="H4" i="3"/>
  <c r="J4" i="3" s="1"/>
  <c r="H2" i="3"/>
  <c r="J2" i="3" s="1"/>
  <c r="C5" i="3"/>
  <c r="E5" i="3" s="1"/>
  <c r="C4" i="3"/>
  <c r="E4" i="3" s="1"/>
  <c r="C3" i="3"/>
  <c r="E3" i="3" s="1"/>
  <c r="C2" i="3"/>
  <c r="E2" i="3" s="1"/>
  <c r="B52" i="2"/>
  <c r="G13" i="3"/>
  <c r="B13" i="3"/>
  <c r="G12" i="3"/>
  <c r="B12" i="3"/>
  <c r="G11" i="3"/>
  <c r="B11" i="3"/>
  <c r="G10" i="3"/>
  <c r="B10" i="3"/>
  <c r="G9" i="3"/>
  <c r="B9" i="3"/>
  <c r="G8" i="3"/>
  <c r="B8" i="3"/>
  <c r="G7" i="3"/>
  <c r="B7" i="3"/>
  <c r="G6" i="3"/>
  <c r="B6" i="3"/>
  <c r="G5" i="3"/>
  <c r="B5" i="3"/>
  <c r="G4" i="3"/>
  <c r="B4" i="3"/>
  <c r="G3" i="3"/>
  <c r="B3" i="3"/>
  <c r="G2" i="3"/>
  <c r="B2" i="3"/>
  <c r="J8" i="3" l="1"/>
  <c r="J5" i="3"/>
  <c r="E6" i="3"/>
  <c r="E7" i="3"/>
  <c r="C17" i="3" l="1"/>
  <c r="C18" i="3"/>
  <c r="B21" i="3" l="1"/>
  <c r="B51" i="2" s="1"/>
</calcChain>
</file>

<file path=xl/sharedStrings.xml><?xml version="1.0" encoding="utf-8"?>
<sst xmlns="http://schemas.openxmlformats.org/spreadsheetml/2006/main" count="38" uniqueCount="37">
  <si>
    <t>Documentation Submission</t>
  </si>
  <si>
    <t>Date:</t>
  </si>
  <si>
    <t>Position:</t>
  </si>
  <si>
    <t>thomas.clanfield@cosworth.com</t>
  </si>
  <si>
    <t>Contact Email:</t>
  </si>
  <si>
    <t>Name:</t>
  </si>
  <si>
    <t>I confirm that the parts covered by this documentation are representative of the batch and have been manufactured to the relevant drawing and specifications with no non-standard or re-work processes.</t>
  </si>
  <si>
    <t xml:space="preserve">Declaration: </t>
  </si>
  <si>
    <t>Validation Status</t>
  </si>
  <si>
    <t>Pre-Delivery Checks</t>
  </si>
  <si>
    <t>Cosworth Approved Concession</t>
  </si>
  <si>
    <t>Functional / Electrical / NDT Test Results</t>
  </si>
  <si>
    <t>Special Processes; Heat and Surface Treatment</t>
  </si>
  <si>
    <t>Material Certification</t>
  </si>
  <si>
    <t>Marked Up Drawing</t>
  </si>
  <si>
    <t>Supporting Documentation</t>
  </si>
  <si>
    <t>Submission Type</t>
  </si>
  <si>
    <t>Delivery Quantity</t>
  </si>
  <si>
    <t>Batch Quantity</t>
  </si>
  <si>
    <t>Purchase Order Number</t>
  </si>
  <si>
    <t>Cosworth Part Number</t>
  </si>
  <si>
    <t>Part &amp; Order Details</t>
  </si>
  <si>
    <t xml:space="preserve">First Article Inspection Report </t>
  </si>
  <si>
    <t>Total Fields</t>
  </si>
  <si>
    <t>Total Answers</t>
  </si>
  <si>
    <t xml:space="preserve">Cosworth Approved 
Concession </t>
  </si>
  <si>
    <t>Packaged Appropriately:</t>
  </si>
  <si>
    <t>Corrosion Protected:</t>
  </si>
  <si>
    <t>Damage and Corrosion Free:</t>
  </si>
  <si>
    <t>Correct Part Marking Format, Location and Method:</t>
  </si>
  <si>
    <t>Parts free from Burrs and Swarf:</t>
  </si>
  <si>
    <t>Parts Clean:</t>
  </si>
  <si>
    <t>WHEN PRINTED THIS DOCUMENT IS A NON-CONTROLLED COPY</t>
  </si>
  <si>
    <t xml:space="preserve">Serial Number(s) </t>
  </si>
  <si>
    <t>Serialisation  (UIDs)</t>
  </si>
  <si>
    <t>Once completed print (A4 single sheet) and attach all relevant supporting documentation with delivery paperwork</t>
  </si>
  <si>
    <t>Delivery Documentation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</si>
</sst>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entury Gothic"/>
      <family val="2"/>
    </font>
    <font>
      <u/>
      <sz val="11"/>
      <color theme="0"/>
      <name val="Century Gothic"/>
      <family val="2"/>
    </font>
    <font>
      <b/>
      <sz val="11"/>
      <color rgb="FF5D686E"/>
      <name val="Century Gothic"/>
      <family val="2"/>
    </font>
    <font>
      <sz val="11"/>
      <color rgb="FF5D686E"/>
      <name val="Century Gothic"/>
      <family val="2"/>
    </font>
    <font>
      <b/>
      <sz val="11"/>
      <color rgb="FF00437A"/>
      <name val="Century Gothic"/>
      <family val="2"/>
    </font>
    <font>
      <sz val="22"/>
      <color rgb="FF00437A"/>
      <name val="Tw Cen MT Condensed"/>
      <family val="2"/>
    </font>
    <font>
      <sz val="11"/>
      <name val="Century Gothic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7" xfId="0" applyBorder="1"/>
    <xf numFmtId="0" fontId="0" fillId="0" borderId="5" xfId="0" applyBorder="1" applyAlignment="1">
      <alignment vertical="center"/>
    </xf>
    <xf numFmtId="0" fontId="0" fillId="0" borderId="3" xfId="0" applyBorder="1"/>
    <xf numFmtId="0" fontId="3" fillId="0" borderId="0" xfId="0" applyFont="1"/>
    <xf numFmtId="0" fontId="4" fillId="0" borderId="2" xfId="1" applyFont="1" applyBorder="1" applyAlignment="1">
      <alignment wrapText="1"/>
    </xf>
    <xf numFmtId="0" fontId="6" fillId="0" borderId="9" xfId="0" applyFont="1" applyBorder="1"/>
    <xf numFmtId="0" fontId="6" fillId="0" borderId="0" xfId="0" applyFont="1"/>
    <xf numFmtId="0" fontId="6" fillId="0" borderId="7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left"/>
    </xf>
    <xf numFmtId="0" fontId="6" fillId="0" borderId="4" xfId="0" applyFont="1" applyBorder="1"/>
    <xf numFmtId="0" fontId="5" fillId="3" borderId="9" xfId="0" applyFont="1" applyFill="1" applyBorder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/>
    <xf numFmtId="0" fontId="6" fillId="3" borderId="7" xfId="0" applyFont="1" applyFill="1" applyBorder="1"/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horizontal="left" vertical="top" wrapText="1"/>
    </xf>
    <xf numFmtId="0" fontId="6" fillId="0" borderId="2" xfId="0" applyFont="1" applyBorder="1"/>
    <xf numFmtId="0" fontId="6" fillId="0" borderId="1" xfId="0" applyFont="1" applyBorder="1"/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3" borderId="8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0" xfId="0" applyNumberFormat="1"/>
    <xf numFmtId="0" fontId="1" fillId="0" borderId="8" xfId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14" fontId="9" fillId="0" borderId="8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8">
    <dxf>
      <fill>
        <patternFill patternType="darkUp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darkUp"/>
      </fill>
    </dxf>
    <dxf>
      <fill>
        <patternFill patternType="darkUp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darkUp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437A"/>
      </font>
      <fill>
        <patternFill>
          <bgColor theme="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theme="0"/>
        </patternFill>
      </fill>
      <border>
        <left/>
        <right/>
        <top style="thin">
          <color auto="1"/>
        </top>
        <bottom/>
      </border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5D686E"/>
      <color rgb="FF0043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'Progress Tracker'!$C$6" lockText="1" noThreeD="1"/>
</file>

<file path=xl/ctrlProps/ctrlProp10.xml><?xml version="1.0" encoding="utf-8"?>
<formControlPr xmlns="http://schemas.microsoft.com/office/spreadsheetml/2009/9/main" objectType="CheckBox" fmlaLink="'Progress Tracker'!$H$9" lockText="1" noThreeD="1"/>
</file>

<file path=xl/ctrlProps/ctrlProp11.xml><?xml version="1.0" encoding="utf-8"?>
<formControlPr xmlns="http://schemas.microsoft.com/office/spreadsheetml/2009/9/main" objectType="CheckBox" fmlaLink="'Progress Tracker'!$H$10" lockText="1" noThreeD="1"/>
</file>

<file path=xl/ctrlProps/ctrlProp12.xml><?xml version="1.0" encoding="utf-8"?>
<formControlPr xmlns="http://schemas.microsoft.com/office/spreadsheetml/2009/9/main" objectType="CheckBox" fmlaLink="'Progress Tracker'!$H$11" lockText="1" noThreeD="1"/>
</file>

<file path=xl/ctrlProps/ctrlProp13.xml><?xml version="1.0" encoding="utf-8"?>
<formControlPr xmlns="http://schemas.microsoft.com/office/spreadsheetml/2009/9/main" objectType="CheckBox" fmlaLink="'Progress Tracker'!$I$6" lockText="1" noThreeD="1"/>
</file>

<file path=xl/ctrlProps/ctrlProp14.xml><?xml version="1.0" encoding="utf-8"?>
<formControlPr xmlns="http://schemas.microsoft.com/office/spreadsheetml/2009/9/main" objectType="CheckBox" fmlaLink="'Progress Tracker'!$I$7" lockText="1" noThreeD="1"/>
</file>

<file path=xl/ctrlProps/ctrlProp2.xml><?xml version="1.0" encoding="utf-8"?>
<formControlPr xmlns="http://schemas.microsoft.com/office/spreadsheetml/2009/9/main" objectType="CheckBox" fmlaLink="'Progress Tracker'!$C$7" lockText="1" noThreeD="1"/>
</file>

<file path=xl/ctrlProps/ctrlProp3.xml><?xml version="1.0" encoding="utf-8"?>
<formControlPr xmlns="http://schemas.microsoft.com/office/spreadsheetml/2009/9/main" objectType="CheckBox" fmlaLink="'Progress Tracker'!$C$8" lockText="1" noThreeD="1"/>
</file>

<file path=xl/ctrlProps/ctrlProp4.xml><?xml version="1.0" encoding="utf-8"?>
<formControlPr xmlns="http://schemas.microsoft.com/office/spreadsheetml/2009/9/main" objectType="CheckBox" fmlaLink="'Progress Tracker'!$C$9" lockText="1" noThreeD="1"/>
</file>

<file path=xl/ctrlProps/ctrlProp5.xml><?xml version="1.0" encoding="utf-8"?>
<formControlPr xmlns="http://schemas.microsoft.com/office/spreadsheetml/2009/9/main" objectType="CheckBox" fmlaLink="'Progress Tracker'!$C$10" lockText="1" noThreeD="1"/>
</file>

<file path=xl/ctrlProps/ctrlProp6.xml><?xml version="1.0" encoding="utf-8"?>
<formControlPr xmlns="http://schemas.microsoft.com/office/spreadsheetml/2009/9/main" objectType="CheckBox" fmlaLink="'Progress Tracker'!$C$11" lockText="1" noThreeD="1"/>
</file>

<file path=xl/ctrlProps/ctrlProp7.xml><?xml version="1.0" encoding="utf-8"?>
<formControlPr xmlns="http://schemas.microsoft.com/office/spreadsheetml/2009/9/main" objectType="CheckBox" fmlaLink="'Progress Tracker'!$H$6" lockText="1" noThreeD="1"/>
</file>

<file path=xl/ctrlProps/ctrlProp8.xml><?xml version="1.0" encoding="utf-8"?>
<formControlPr xmlns="http://schemas.microsoft.com/office/spreadsheetml/2009/9/main" objectType="CheckBox" fmlaLink="'Progress Tracker'!$H$7" lockText="1" noThreeD="1"/>
</file>

<file path=xl/ctrlProps/ctrlProp9.xml><?xml version="1.0" encoding="utf-8"?>
<formControlPr xmlns="http://schemas.microsoft.com/office/spreadsheetml/2009/9/main" objectType="CheckBox" fmlaLink="'Progress Tracker'!$H$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2</xdr:row>
      <xdr:rowOff>8009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" r="3378" b="70855"/>
        <a:stretch/>
      </xdr:blipFill>
      <xdr:spPr bwMode="auto">
        <a:xfrm>
          <a:off x="0" y="0"/>
          <a:ext cx="10675470" cy="784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21</xdr:row>
          <xdr:rowOff>95250</xdr:rowOff>
        </xdr:from>
        <xdr:to>
          <xdr:col>3</xdr:col>
          <xdr:colOff>962025</xdr:colOff>
          <xdr:row>21</xdr:row>
          <xdr:rowOff>304800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23</xdr:row>
          <xdr:rowOff>76200</xdr:rowOff>
        </xdr:from>
        <xdr:to>
          <xdr:col>3</xdr:col>
          <xdr:colOff>952500</xdr:colOff>
          <xdr:row>23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25</xdr:row>
          <xdr:rowOff>57150</xdr:rowOff>
        </xdr:from>
        <xdr:to>
          <xdr:col>3</xdr:col>
          <xdr:colOff>952500</xdr:colOff>
          <xdr:row>25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30</xdr:row>
          <xdr:rowOff>31750</xdr:rowOff>
        </xdr:from>
        <xdr:to>
          <xdr:col>3</xdr:col>
          <xdr:colOff>942975</xdr:colOff>
          <xdr:row>30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Confirmed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32</xdr:row>
          <xdr:rowOff>31750</xdr:rowOff>
        </xdr:from>
        <xdr:to>
          <xdr:col>3</xdr:col>
          <xdr:colOff>942975</xdr:colOff>
          <xdr:row>32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Confirmed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34</xdr:row>
          <xdr:rowOff>31750</xdr:rowOff>
        </xdr:from>
        <xdr:to>
          <xdr:col>3</xdr:col>
          <xdr:colOff>942975</xdr:colOff>
          <xdr:row>34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Confirmed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298450</xdr:colOff>
          <xdr:row>21</xdr:row>
          <xdr:rowOff>38100</xdr:rowOff>
        </xdr:from>
        <xdr:to>
          <xdr:col>8</xdr:col>
          <xdr:colOff>914400</xdr:colOff>
          <xdr:row>21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298450</xdr:colOff>
          <xdr:row>23</xdr:row>
          <xdr:rowOff>95250</xdr:rowOff>
        </xdr:from>
        <xdr:to>
          <xdr:col>8</xdr:col>
          <xdr:colOff>914400</xdr:colOff>
          <xdr:row>23</xdr:row>
          <xdr:rowOff>304800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25</xdr:row>
          <xdr:rowOff>107950</xdr:rowOff>
        </xdr:from>
        <xdr:to>
          <xdr:col>8</xdr:col>
          <xdr:colOff>923925</xdr:colOff>
          <xdr:row>25</xdr:row>
          <xdr:rowOff>314325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30</xdr:row>
          <xdr:rowOff>12700</xdr:rowOff>
        </xdr:from>
        <xdr:to>
          <xdr:col>8</xdr:col>
          <xdr:colOff>923925</xdr:colOff>
          <xdr:row>30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Confirmed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32</xdr:row>
          <xdr:rowOff>69850</xdr:rowOff>
        </xdr:from>
        <xdr:to>
          <xdr:col>8</xdr:col>
          <xdr:colOff>923925</xdr:colOff>
          <xdr:row>32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Confirmed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317500</xdr:colOff>
          <xdr:row>34</xdr:row>
          <xdr:rowOff>76200</xdr:rowOff>
        </xdr:from>
        <xdr:to>
          <xdr:col>8</xdr:col>
          <xdr:colOff>933450</xdr:colOff>
          <xdr:row>34</xdr:row>
          <xdr:rowOff>285750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Confirmed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1333500</xdr:colOff>
          <xdr:row>21</xdr:row>
          <xdr:rowOff>50800</xdr:rowOff>
        </xdr:from>
        <xdr:to>
          <xdr:col>8</xdr:col>
          <xdr:colOff>1952625</xdr:colOff>
          <xdr:row>21</xdr:row>
          <xdr:rowOff>257175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1333500</xdr:colOff>
          <xdr:row>23</xdr:row>
          <xdr:rowOff>107950</xdr:rowOff>
        </xdr:from>
        <xdr:to>
          <xdr:col>8</xdr:col>
          <xdr:colOff>1952625</xdr:colOff>
          <xdr:row>23</xdr:row>
          <xdr:rowOff>314325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thomas.clanfield@cosworth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B0D7D-7020-4A8E-AFC3-65E554BD602A}">
  <sheetPr codeName="Sheet1"/>
  <dimension ref="A1:R55"/>
  <sheetViews>
    <sheetView showGridLines="0" tabSelected="1" zoomScaleNormal="100" zoomScalePageLayoutView="70" workbookViewId="0">
      <selection activeCell="I45" sqref="I45"/>
    </sheetView>
  </sheetViews>
  <sheetFormatPr defaultColWidth="0" defaultRowHeight="14.5" zeroHeight="1" x14ac:dyDescent="0.35"/>
  <cols>
    <col min="1" max="1" width="2.81640625" customWidth="1"/>
    <col min="2" max="2" width="1.26953125" customWidth="1"/>
    <col min="3" max="3" width="39.1796875" customWidth="1"/>
    <col min="4" max="4" width="30.1796875" customWidth="1"/>
    <col min="5" max="5" width="4.26953125" customWidth="1"/>
    <col min="6" max="6" width="10" customWidth="1"/>
    <col min="7" max="7" width="3.1796875" customWidth="1"/>
    <col min="8" max="8" width="28.1796875" customWidth="1"/>
    <col min="9" max="9" width="30.1796875" customWidth="1"/>
    <col min="10" max="10" width="1.26953125" customWidth="1"/>
    <col min="11" max="11" width="2.54296875" customWidth="1"/>
    <col min="12" max="12" width="1.81640625" hidden="1" customWidth="1"/>
    <col min="13" max="13" width="43.81640625" hidden="1" customWidth="1"/>
    <col min="14" max="14" width="29.453125" hidden="1" customWidth="1"/>
    <col min="15" max="16" width="1.81640625" hidden="1" customWidth="1"/>
    <col min="17" max="17" width="40.1796875" hidden="1" customWidth="1"/>
    <col min="18" max="18" width="29.453125" hidden="1" customWidth="1"/>
    <col min="19" max="19" width="1.81640625" hidden="1" customWidth="1"/>
    <col min="20" max="16384" width="1.81640625" hidden="1"/>
  </cols>
  <sheetData>
    <row r="1" spans="2:10" x14ac:dyDescent="0.35"/>
    <row r="2" spans="2:10" ht="46.5" customHeight="1" x14ac:dyDescent="0.35"/>
    <row r="3" spans="2:10" x14ac:dyDescent="0.35"/>
    <row r="4" spans="2:10" ht="23.15" customHeight="1" x14ac:dyDescent="0.35">
      <c r="B4" s="48" t="s">
        <v>36</v>
      </c>
      <c r="C4" s="48"/>
      <c r="D4" s="48"/>
      <c r="E4" s="48"/>
      <c r="F4" s="48"/>
      <c r="G4" s="48"/>
      <c r="H4" s="48"/>
      <c r="I4" s="48"/>
      <c r="J4" s="48"/>
    </row>
    <row r="5" spans="2:10" x14ac:dyDescent="0.35">
      <c r="B5" s="4"/>
      <c r="C5" s="4"/>
      <c r="D5" s="4"/>
      <c r="E5" s="4"/>
      <c r="F5" s="4"/>
      <c r="G5" s="4"/>
      <c r="H5" s="4"/>
      <c r="I5" s="4"/>
      <c r="J5" s="4"/>
    </row>
    <row r="6" spans="2:10" ht="28.5" customHeight="1" x14ac:dyDescent="0.35">
      <c r="B6" s="3"/>
      <c r="C6" s="36" t="s">
        <v>21</v>
      </c>
      <c r="D6" s="29"/>
      <c r="E6" s="29"/>
      <c r="F6" s="29"/>
      <c r="G6" s="29"/>
      <c r="H6" s="29"/>
      <c r="I6" s="29"/>
      <c r="J6" s="30"/>
    </row>
    <row r="7" spans="2:10" ht="5.15" customHeight="1" x14ac:dyDescent="0.35">
      <c r="B7" s="6"/>
      <c r="C7" s="7"/>
      <c r="D7" s="7"/>
      <c r="E7" s="7"/>
      <c r="F7" s="7"/>
      <c r="G7" s="7"/>
      <c r="H7" s="7"/>
      <c r="I7" s="7"/>
      <c r="J7" s="8"/>
    </row>
    <row r="8" spans="2:10" ht="29.15" customHeight="1" x14ac:dyDescent="0.35">
      <c r="B8" s="6"/>
      <c r="C8" s="9" t="s">
        <v>20</v>
      </c>
      <c r="D8" s="33"/>
      <c r="E8" s="7"/>
      <c r="F8" s="46" t="s">
        <v>19</v>
      </c>
      <c r="G8" s="46"/>
      <c r="H8" s="46"/>
      <c r="I8" s="34"/>
      <c r="J8" s="8"/>
    </row>
    <row r="9" spans="2:10" ht="5.15" customHeight="1" x14ac:dyDescent="0.35">
      <c r="B9" s="6"/>
      <c r="C9" s="7"/>
      <c r="D9" s="11"/>
      <c r="E9" s="7"/>
      <c r="F9" s="12"/>
      <c r="G9" s="12"/>
      <c r="H9" s="12"/>
      <c r="I9" s="13"/>
      <c r="J9" s="8"/>
    </row>
    <row r="10" spans="2:10" ht="29.15" customHeight="1" x14ac:dyDescent="0.35">
      <c r="B10" s="6"/>
      <c r="C10" s="9" t="s">
        <v>18</v>
      </c>
      <c r="D10" s="33"/>
      <c r="E10" s="7"/>
      <c r="F10" s="46" t="s">
        <v>17</v>
      </c>
      <c r="G10" s="46"/>
      <c r="H10" s="49"/>
      <c r="I10" s="33"/>
      <c r="J10" s="8"/>
    </row>
    <row r="11" spans="2:10" ht="5.15" customHeight="1" x14ac:dyDescent="0.35">
      <c r="B11" s="14"/>
      <c r="C11" s="15"/>
      <c r="D11" s="15"/>
      <c r="E11" s="15"/>
      <c r="F11" s="16"/>
      <c r="G11" s="16"/>
      <c r="H11" s="16"/>
      <c r="I11" s="15"/>
      <c r="J11" s="17"/>
    </row>
    <row r="12" spans="2:10" x14ac:dyDescent="0.35">
      <c r="B12" s="7"/>
      <c r="C12" s="7"/>
      <c r="D12" s="7"/>
      <c r="E12" s="7"/>
      <c r="F12" s="7"/>
      <c r="G12" s="7"/>
      <c r="H12" s="7"/>
      <c r="I12" s="7"/>
      <c r="J12" s="7"/>
    </row>
    <row r="13" spans="2:10" ht="29.15" customHeight="1" x14ac:dyDescent="0.35">
      <c r="B13" s="3"/>
      <c r="C13" s="36" t="s">
        <v>16</v>
      </c>
      <c r="D13" s="29"/>
      <c r="E13" s="29"/>
      <c r="F13" s="29"/>
      <c r="G13" s="29"/>
      <c r="H13" s="29"/>
      <c r="I13" s="29"/>
      <c r="J13" s="30"/>
    </row>
    <row r="14" spans="2:10" ht="7" customHeight="1" x14ac:dyDescent="0.35">
      <c r="B14" s="18"/>
      <c r="C14" s="20"/>
      <c r="D14" s="20"/>
      <c r="E14" s="20"/>
      <c r="F14" s="20"/>
      <c r="G14" s="20"/>
      <c r="H14" s="20"/>
      <c r="I14" s="20"/>
      <c r="J14" s="21"/>
    </row>
    <row r="15" spans="2:10" ht="29.15" customHeight="1" x14ac:dyDescent="0.35">
      <c r="B15" s="18"/>
      <c r="C15" s="19" t="s">
        <v>16</v>
      </c>
      <c r="D15" s="33"/>
      <c r="E15" s="20"/>
      <c r="F15" s="46" t="s">
        <v>34</v>
      </c>
      <c r="G15" s="46"/>
      <c r="H15" s="46"/>
      <c r="I15" s="35"/>
      <c r="J15" s="21"/>
    </row>
    <row r="16" spans="2:10" ht="8.15" customHeight="1" x14ac:dyDescent="0.35">
      <c r="B16" s="6"/>
      <c r="C16" s="7"/>
      <c r="D16" s="22"/>
      <c r="E16" s="7"/>
      <c r="F16" s="7"/>
      <c r="G16" s="7"/>
      <c r="H16" s="7"/>
      <c r="I16" s="23"/>
      <c r="J16" s="8"/>
    </row>
    <row r="17" spans="2:11" ht="29.15" customHeight="1" x14ac:dyDescent="0.35">
      <c r="B17" s="6"/>
      <c r="C17" s="24" t="s">
        <v>25</v>
      </c>
      <c r="D17" s="33"/>
      <c r="E17" s="7"/>
      <c r="F17" s="10" t="s">
        <v>33</v>
      </c>
      <c r="G17" s="7"/>
      <c r="H17" s="7"/>
      <c r="I17" s="33"/>
      <c r="J17" s="8"/>
    </row>
    <row r="18" spans="2:11" ht="8.15" customHeight="1" x14ac:dyDescent="0.35">
      <c r="B18" s="14"/>
      <c r="C18" s="15"/>
      <c r="D18" s="15"/>
      <c r="E18" s="15"/>
      <c r="F18" s="15"/>
      <c r="G18" s="15"/>
      <c r="H18" s="15"/>
      <c r="I18" s="15"/>
      <c r="J18" s="17"/>
    </row>
    <row r="19" spans="2:11" x14ac:dyDescent="0.35">
      <c r="B19" s="7"/>
      <c r="C19" s="7"/>
      <c r="D19" s="7"/>
      <c r="E19" s="7"/>
      <c r="F19" s="7"/>
      <c r="G19" s="7"/>
      <c r="H19" s="7"/>
      <c r="I19" s="7"/>
      <c r="J19" s="7"/>
    </row>
    <row r="20" spans="2:11" ht="31" customHeight="1" x14ac:dyDescent="0.35">
      <c r="B20" s="3"/>
      <c r="C20" s="36" t="s">
        <v>15</v>
      </c>
      <c r="D20" s="29"/>
      <c r="E20" s="29"/>
      <c r="F20" s="29"/>
      <c r="G20" s="29"/>
      <c r="H20" s="29"/>
      <c r="I20" s="29"/>
      <c r="J20" s="30"/>
      <c r="K20" s="1"/>
    </row>
    <row r="21" spans="2:11" ht="5.5" customHeight="1" x14ac:dyDescent="0.35">
      <c r="B21" s="6"/>
      <c r="C21" s="7"/>
      <c r="D21" s="7"/>
      <c r="E21" s="7"/>
      <c r="F21" s="7"/>
      <c r="G21" s="7"/>
      <c r="H21" s="7"/>
      <c r="I21" s="7"/>
      <c r="J21" s="8"/>
      <c r="K21" s="1"/>
    </row>
    <row r="22" spans="2:11" ht="29.15" customHeight="1" x14ac:dyDescent="0.35">
      <c r="B22" s="6"/>
      <c r="C22" s="24" t="s">
        <v>22</v>
      </c>
      <c r="D22" s="42"/>
      <c r="E22" s="22"/>
      <c r="F22" s="53" t="s">
        <v>12</v>
      </c>
      <c r="G22" s="53"/>
      <c r="H22" s="53"/>
      <c r="I22" s="42"/>
      <c r="J22" s="8"/>
      <c r="K22" s="1"/>
    </row>
    <row r="23" spans="2:11" ht="5.5" customHeight="1" x14ac:dyDescent="0.35">
      <c r="B23" s="6"/>
      <c r="C23" s="10"/>
      <c r="D23" s="22"/>
      <c r="E23" s="22"/>
      <c r="F23" s="9"/>
      <c r="G23" s="22"/>
      <c r="H23" s="9"/>
      <c r="I23" s="22"/>
      <c r="J23" s="8"/>
      <c r="K23" s="1"/>
    </row>
    <row r="24" spans="2:11" ht="29.15" customHeight="1" x14ac:dyDescent="0.35">
      <c r="B24" s="6"/>
      <c r="C24" s="9" t="s">
        <v>14</v>
      </c>
      <c r="D24" s="42"/>
      <c r="E24" s="22"/>
      <c r="F24" s="53" t="s">
        <v>11</v>
      </c>
      <c r="G24" s="53"/>
      <c r="H24" s="53"/>
      <c r="I24" s="42"/>
      <c r="J24" s="8"/>
      <c r="K24" s="1"/>
    </row>
    <row r="25" spans="2:11" ht="5.5" customHeight="1" x14ac:dyDescent="0.35">
      <c r="B25" s="6"/>
      <c r="C25" s="10"/>
      <c r="D25" s="22"/>
      <c r="E25" s="22"/>
      <c r="F25" s="9"/>
      <c r="G25" s="22"/>
      <c r="H25" s="9"/>
      <c r="I25" s="22"/>
      <c r="J25" s="8"/>
      <c r="K25" s="1"/>
    </row>
    <row r="26" spans="2:11" ht="29.5" customHeight="1" x14ac:dyDescent="0.35">
      <c r="B26" s="6"/>
      <c r="C26" s="9" t="s">
        <v>13</v>
      </c>
      <c r="D26" s="42"/>
      <c r="E26" s="22"/>
      <c r="F26" s="53" t="s">
        <v>10</v>
      </c>
      <c r="G26" s="53"/>
      <c r="H26" s="53"/>
      <c r="I26" s="42"/>
      <c r="J26" s="8"/>
      <c r="K26" s="1"/>
    </row>
    <row r="27" spans="2:11" ht="5.5" customHeight="1" x14ac:dyDescent="0.35">
      <c r="B27" s="14"/>
      <c r="C27" s="25"/>
      <c r="D27" s="25"/>
      <c r="E27" s="23"/>
      <c r="F27" s="26"/>
      <c r="G27" s="23"/>
      <c r="H27" s="26"/>
      <c r="I27" s="15"/>
      <c r="J27" s="17"/>
      <c r="K27" s="1"/>
    </row>
    <row r="28" spans="2:11" x14ac:dyDescent="0.35">
      <c r="B28" s="7"/>
      <c r="C28" s="7"/>
      <c r="D28" s="7"/>
      <c r="E28" s="7"/>
      <c r="F28" s="7"/>
      <c r="G28" s="7"/>
      <c r="H28" s="7"/>
      <c r="I28" s="7"/>
      <c r="J28" s="7"/>
    </row>
    <row r="29" spans="2:11" ht="29.15" customHeight="1" x14ac:dyDescent="0.35">
      <c r="B29" s="3"/>
      <c r="C29" s="36" t="s">
        <v>9</v>
      </c>
      <c r="D29" s="31"/>
      <c r="E29" s="31"/>
      <c r="F29" s="31"/>
      <c r="G29" s="31"/>
      <c r="H29" s="31"/>
      <c r="I29" s="31"/>
      <c r="J29" s="32"/>
    </row>
    <row r="30" spans="2:11" ht="5.5" customHeight="1" x14ac:dyDescent="0.35">
      <c r="B30" s="6"/>
      <c r="C30" s="7"/>
      <c r="D30" s="7"/>
      <c r="E30" s="7"/>
      <c r="F30" s="7"/>
      <c r="G30" s="7"/>
      <c r="H30" s="7"/>
      <c r="I30" s="7"/>
      <c r="J30" s="8"/>
    </row>
    <row r="31" spans="2:11" ht="29.15" customHeight="1" x14ac:dyDescent="0.35">
      <c r="B31" s="6"/>
      <c r="C31" s="24" t="s">
        <v>29</v>
      </c>
      <c r="D31" s="42"/>
      <c r="E31" s="7"/>
      <c r="F31" s="9" t="s">
        <v>28</v>
      </c>
      <c r="G31" s="7"/>
      <c r="H31" s="7"/>
      <c r="I31" s="43"/>
      <c r="J31" s="8"/>
    </row>
    <row r="32" spans="2:11" ht="5.5" customHeight="1" x14ac:dyDescent="0.35">
      <c r="B32" s="6"/>
      <c r="C32" s="10"/>
      <c r="D32" s="22"/>
      <c r="E32" s="12"/>
      <c r="F32" s="9"/>
      <c r="G32" s="7"/>
      <c r="H32" s="7"/>
      <c r="I32" s="22"/>
      <c r="J32" s="8"/>
    </row>
    <row r="33" spans="2:10" ht="29.5" customHeight="1" x14ac:dyDescent="0.35">
      <c r="B33" s="6"/>
      <c r="C33" s="24" t="s">
        <v>30</v>
      </c>
      <c r="D33" s="42"/>
      <c r="E33" s="7"/>
      <c r="F33" s="9" t="s">
        <v>27</v>
      </c>
      <c r="G33" s="7"/>
      <c r="H33" s="7"/>
      <c r="I33" s="43"/>
      <c r="J33" s="8"/>
    </row>
    <row r="34" spans="2:10" ht="5.5" customHeight="1" x14ac:dyDescent="0.35">
      <c r="B34" s="6"/>
      <c r="C34" s="9"/>
      <c r="D34" s="22"/>
      <c r="E34" s="7"/>
      <c r="F34" s="9"/>
      <c r="G34" s="7"/>
      <c r="H34" s="7"/>
      <c r="I34" s="22"/>
      <c r="J34" s="8"/>
    </row>
    <row r="35" spans="2:10" ht="29.5" customHeight="1" x14ac:dyDescent="0.35">
      <c r="B35" s="6"/>
      <c r="C35" s="9" t="s">
        <v>31</v>
      </c>
      <c r="D35" s="42"/>
      <c r="E35" s="7"/>
      <c r="F35" s="9" t="s">
        <v>26</v>
      </c>
      <c r="G35" s="7"/>
      <c r="H35" s="7"/>
      <c r="I35" s="43"/>
      <c r="J35" s="8"/>
    </row>
    <row r="36" spans="2:10" ht="5.15" customHeight="1" x14ac:dyDescent="0.35">
      <c r="B36" s="14"/>
      <c r="C36" s="15"/>
      <c r="D36" s="15"/>
      <c r="E36" s="15"/>
      <c r="F36" s="15"/>
      <c r="G36" s="15"/>
      <c r="H36" s="15"/>
      <c r="I36" s="15"/>
      <c r="J36" s="17"/>
    </row>
    <row r="37" spans="2:10" x14ac:dyDescent="0.35">
      <c r="B37" s="7"/>
      <c r="C37" s="7"/>
      <c r="D37" s="7"/>
      <c r="E37" s="7"/>
      <c r="F37" s="7"/>
      <c r="G37" s="7"/>
      <c r="H37" s="7"/>
      <c r="I37" s="7"/>
      <c r="J37" s="7"/>
    </row>
    <row r="38" spans="2:10" ht="28.5" customHeight="1" x14ac:dyDescent="0.35">
      <c r="B38" s="3"/>
      <c r="C38" s="36" t="s">
        <v>8</v>
      </c>
      <c r="D38" s="36"/>
      <c r="E38" s="36"/>
      <c r="F38" s="36"/>
      <c r="G38" s="36"/>
      <c r="H38" s="36"/>
      <c r="I38" s="36"/>
      <c r="J38" s="37"/>
    </row>
    <row r="39" spans="2:10" ht="5.15" customHeight="1" x14ac:dyDescent="0.35">
      <c r="B39" s="6"/>
      <c r="C39" s="7"/>
      <c r="D39" s="7"/>
      <c r="E39" s="7"/>
      <c r="F39" s="7"/>
      <c r="G39" s="7"/>
      <c r="H39" s="7"/>
      <c r="I39" s="7"/>
      <c r="J39" s="8"/>
    </row>
    <row r="40" spans="2:10" x14ac:dyDescent="0.35">
      <c r="B40" s="6"/>
      <c r="C40" s="7" t="s">
        <v>7</v>
      </c>
      <c r="D40" s="7"/>
      <c r="E40" s="7"/>
      <c r="F40" s="7"/>
      <c r="G40" s="7"/>
      <c r="H40" s="7"/>
      <c r="I40" s="27"/>
      <c r="J40" s="8"/>
    </row>
    <row r="41" spans="2:10" ht="33" customHeight="1" x14ac:dyDescent="0.35">
      <c r="B41" s="6"/>
      <c r="C41" s="47" t="s">
        <v>6</v>
      </c>
      <c r="D41" s="47"/>
      <c r="E41" s="47"/>
      <c r="F41" s="47"/>
      <c r="G41" s="47"/>
      <c r="H41" s="47"/>
      <c r="I41" s="47"/>
      <c r="J41" s="28"/>
    </row>
    <row r="42" spans="2:10" ht="5.15" customHeight="1" x14ac:dyDescent="0.35">
      <c r="B42" s="6"/>
      <c r="C42" s="7"/>
      <c r="D42" s="7"/>
      <c r="E42" s="7"/>
      <c r="F42" s="7"/>
      <c r="G42" s="7"/>
      <c r="H42" s="7"/>
      <c r="I42" s="7"/>
      <c r="J42" s="8"/>
    </row>
    <row r="43" spans="2:10" ht="29.15" customHeight="1" x14ac:dyDescent="0.35">
      <c r="B43" s="6"/>
      <c r="C43" s="9" t="s">
        <v>5</v>
      </c>
      <c r="D43" s="33"/>
      <c r="E43" s="7"/>
      <c r="F43" s="46" t="s">
        <v>4</v>
      </c>
      <c r="G43" s="46"/>
      <c r="H43" s="46"/>
      <c r="I43" s="41"/>
      <c r="J43" s="8"/>
    </row>
    <row r="44" spans="2:10" ht="5.5" customHeight="1" x14ac:dyDescent="0.35">
      <c r="B44" s="6"/>
      <c r="C44" s="7"/>
      <c r="D44" s="29"/>
      <c r="E44" s="7"/>
      <c r="F44" s="12"/>
      <c r="G44" s="12"/>
      <c r="H44" s="12"/>
      <c r="I44" s="5" t="s">
        <v>3</v>
      </c>
      <c r="J44" s="8"/>
    </row>
    <row r="45" spans="2:10" ht="29.15" customHeight="1" x14ac:dyDescent="0.35">
      <c r="B45" s="6"/>
      <c r="C45" s="9" t="s">
        <v>2</v>
      </c>
      <c r="D45" s="33"/>
      <c r="E45" s="7"/>
      <c r="F45" s="46" t="s">
        <v>1</v>
      </c>
      <c r="G45" s="46"/>
      <c r="H45" s="46"/>
      <c r="I45" s="44"/>
      <c r="J45" s="8"/>
    </row>
    <row r="46" spans="2:10" ht="5.15" customHeight="1" x14ac:dyDescent="0.35">
      <c r="B46" s="14"/>
      <c r="C46" s="15"/>
      <c r="D46" s="15"/>
      <c r="E46" s="15"/>
      <c r="F46" s="16"/>
      <c r="G46" s="16"/>
      <c r="H46" s="16"/>
      <c r="I46" s="15"/>
      <c r="J46" s="17"/>
    </row>
    <row r="47" spans="2:10" x14ac:dyDescent="0.35">
      <c r="B47" s="7"/>
      <c r="C47" s="7"/>
      <c r="D47" s="7"/>
      <c r="E47" s="7"/>
      <c r="F47" s="12"/>
      <c r="G47" s="12"/>
      <c r="H47" s="12"/>
      <c r="I47" s="7"/>
      <c r="J47" s="7"/>
    </row>
    <row r="48" spans="2:10" ht="30" customHeight="1" x14ac:dyDescent="0.35">
      <c r="B48" s="3"/>
      <c r="C48" s="36" t="s">
        <v>0</v>
      </c>
      <c r="D48" s="31"/>
      <c r="E48" s="31"/>
      <c r="F48" s="31"/>
      <c r="G48" s="31"/>
      <c r="H48" s="31"/>
      <c r="I48" s="31"/>
      <c r="J48" s="32"/>
    </row>
    <row r="49" spans="2:10" ht="30" customHeight="1" x14ac:dyDescent="0.35">
      <c r="B49" s="38"/>
      <c r="C49" s="26" t="s">
        <v>35</v>
      </c>
      <c r="D49" s="2"/>
      <c r="E49" s="2"/>
      <c r="F49" s="2"/>
      <c r="G49" s="2"/>
      <c r="H49" s="2"/>
      <c r="I49" s="2"/>
      <c r="J49" s="39"/>
    </row>
    <row r="50" spans="2:10" x14ac:dyDescent="0.35">
      <c r="B50" s="7"/>
      <c r="D50" s="7"/>
      <c r="E50" s="7"/>
      <c r="F50" s="12"/>
      <c r="G50" s="12"/>
      <c r="H50" s="12"/>
      <c r="I50" s="7"/>
      <c r="J50" s="7"/>
    </row>
    <row r="51" spans="2:10" ht="30" customHeight="1" x14ac:dyDescent="0.35">
      <c r="B51" s="50" t="str">
        <f>'Progress Tracker'!B21</f>
        <v>Form Requires More Information</v>
      </c>
      <c r="C51" s="51"/>
      <c r="D51" s="51"/>
      <c r="E51" s="51"/>
      <c r="F51" s="51"/>
      <c r="G51" s="51"/>
      <c r="H51" s="51"/>
      <c r="I51" s="51"/>
      <c r="J51" s="52"/>
    </row>
    <row r="52" spans="2:10" ht="30" customHeight="1" x14ac:dyDescent="0.35">
      <c r="B52" s="50" t="str">
        <f>IF(D17="","Concession Status Not Specified",IF(D17="Concession Applied","Concession Applied", "No Concession Applied"))</f>
        <v>Concession Status Not Specified</v>
      </c>
      <c r="C52" s="51"/>
      <c r="D52" s="51"/>
      <c r="E52" s="51"/>
      <c r="F52" s="51"/>
      <c r="G52" s="51"/>
      <c r="H52" s="51"/>
      <c r="I52" s="51"/>
      <c r="J52" s="52"/>
    </row>
    <row r="53" spans="2:10" x14ac:dyDescent="0.35">
      <c r="B53" s="7"/>
      <c r="C53" s="7"/>
      <c r="D53" s="7"/>
      <c r="E53" s="7"/>
      <c r="F53" s="7"/>
      <c r="G53" s="7"/>
      <c r="H53" s="7"/>
      <c r="I53" s="7"/>
      <c r="J53" s="7"/>
    </row>
    <row r="54" spans="2:10" ht="29.15" customHeight="1" x14ac:dyDescent="0.35">
      <c r="B54" s="45" t="s">
        <v>32</v>
      </c>
      <c r="C54" s="45"/>
      <c r="D54" s="45"/>
      <c r="E54" s="45"/>
      <c r="F54" s="45"/>
      <c r="G54" s="45"/>
      <c r="H54" s="45"/>
      <c r="I54" s="45"/>
      <c r="J54" s="45"/>
    </row>
    <row r="55" spans="2:10" ht="13" customHeight="1" x14ac:dyDescent="0.35"/>
  </sheetData>
  <sheetProtection selectLockedCells="1"/>
  <mergeCells count="13">
    <mergeCell ref="B54:J54"/>
    <mergeCell ref="F45:H45"/>
    <mergeCell ref="F43:H43"/>
    <mergeCell ref="C41:I41"/>
    <mergeCell ref="B4:J4"/>
    <mergeCell ref="F8:H8"/>
    <mergeCell ref="F10:H10"/>
    <mergeCell ref="B52:J52"/>
    <mergeCell ref="B51:J51"/>
    <mergeCell ref="F15:H15"/>
    <mergeCell ref="F22:H22"/>
    <mergeCell ref="F24:H24"/>
    <mergeCell ref="F26:H26"/>
  </mergeCells>
  <conditionalFormatting sqref="B51:J52">
    <cfRule type="cellIs" dxfId="7" priority="16" operator="equal">
      <formula>"Complete Form"</formula>
    </cfRule>
  </conditionalFormatting>
  <conditionalFormatting sqref="B52:J52">
    <cfRule type="cellIs" dxfId="6" priority="7" operator="equal">
      <formula>""</formula>
    </cfRule>
    <cfRule type="cellIs" dxfId="5" priority="14" operator="equal">
      <formula>"Concession Applied"</formula>
    </cfRule>
    <cfRule type="cellIs" dxfId="4" priority="17" operator="equal">
      <formula>"No Concession Applied"</formula>
    </cfRule>
  </conditionalFormatting>
  <conditionalFormatting sqref="D22">
    <cfRule type="expression" dxfId="3" priority="4">
      <formula>$D$15="Ongoing Submission"</formula>
    </cfRule>
  </conditionalFormatting>
  <conditionalFormatting sqref="D24">
    <cfRule type="expression" dxfId="2" priority="2">
      <formula>$D$15="Ongoing Submission"</formula>
    </cfRule>
  </conditionalFormatting>
  <conditionalFormatting sqref="I17">
    <cfRule type="expression" dxfId="1" priority="12">
      <formula>$I$15="Non-Serialised"</formula>
    </cfRule>
  </conditionalFormatting>
  <conditionalFormatting sqref="I26">
    <cfRule type="expression" dxfId="0" priority="1">
      <formula>$D$17="No Concession Applied"</formula>
    </cfRule>
  </conditionalFormatting>
  <dataValidations count="5">
    <dataValidation type="list" allowBlank="1" showInputMessage="1" showErrorMessage="1" sqref="D15" xr:uid="{C41F9AA0-2E50-4D82-8809-ECF056C8B303}">
      <formula1>"Initial Submission, Ongoing Submission"</formula1>
    </dataValidation>
    <dataValidation type="list" allowBlank="1" showInputMessage="1" showErrorMessage="1" sqref="D17" xr:uid="{D6A271F3-7D91-4CCF-A2D7-B317529AFA1B}">
      <formula1>"Concession Applied, No Concession Applied"</formula1>
    </dataValidation>
    <dataValidation type="list" allowBlank="1" showInputMessage="1" showErrorMessage="1" sqref="I15" xr:uid="{518DA907-AECC-42FC-8205-3A6780C81468}">
      <formula1>"Serialised, Non-Serialised"</formula1>
    </dataValidation>
    <dataValidation type="date" allowBlank="1" showInputMessage="1" showErrorMessage="1" sqref="I45" xr:uid="{EAE181F1-EF2E-4B59-841D-FFDF6BE105C3}">
      <formula1>45000</formula1>
      <formula2>401769</formula2>
    </dataValidation>
    <dataValidation type="whole" allowBlank="1" showInputMessage="1" showErrorMessage="1" sqref="I10 D10" xr:uid="{840D3E6F-D680-44D2-B48E-A1928A3DBE11}">
      <formula1>0</formula1>
      <formula2>100000000000000000000</formula2>
    </dataValidation>
  </dataValidations>
  <hyperlinks>
    <hyperlink ref="I44" r:id="rId1" xr:uid="{4E9213B7-9125-4453-9E6E-033DBE2004B2}"/>
  </hyperlinks>
  <pageMargins left="0.25" right="0.25" top="0.75" bottom="0.75" header="0.3" footer="0.3"/>
  <pageSetup scale="63" orientation="portrait" r:id="rId2"/>
  <headerFooter>
    <oddHeader>&amp;L1188 - Delivery Documentation Form
Issue 01
Released 05/07/2023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3</xdr:col>
                    <xdr:colOff>336550</xdr:colOff>
                    <xdr:row>21</xdr:row>
                    <xdr:rowOff>95250</xdr:rowOff>
                  </from>
                  <to>
                    <xdr:col>3</xdr:col>
                    <xdr:colOff>965200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3</xdr:col>
                    <xdr:colOff>323850</xdr:colOff>
                    <xdr:row>23</xdr:row>
                    <xdr:rowOff>76200</xdr:rowOff>
                  </from>
                  <to>
                    <xdr:col>3</xdr:col>
                    <xdr:colOff>952500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3</xdr:col>
                    <xdr:colOff>323850</xdr:colOff>
                    <xdr:row>25</xdr:row>
                    <xdr:rowOff>57150</xdr:rowOff>
                  </from>
                  <to>
                    <xdr:col>3</xdr:col>
                    <xdr:colOff>952500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</xdr:col>
                    <xdr:colOff>317500</xdr:colOff>
                    <xdr:row>30</xdr:row>
                    <xdr:rowOff>31750</xdr:rowOff>
                  </from>
                  <to>
                    <xdr:col>3</xdr:col>
                    <xdr:colOff>946150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3</xdr:col>
                    <xdr:colOff>317500</xdr:colOff>
                    <xdr:row>32</xdr:row>
                    <xdr:rowOff>31750</xdr:rowOff>
                  </from>
                  <to>
                    <xdr:col>3</xdr:col>
                    <xdr:colOff>946150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317500</xdr:colOff>
                    <xdr:row>34</xdr:row>
                    <xdr:rowOff>31750</xdr:rowOff>
                  </from>
                  <to>
                    <xdr:col>3</xdr:col>
                    <xdr:colOff>946150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8</xdr:col>
                    <xdr:colOff>298450</xdr:colOff>
                    <xdr:row>21</xdr:row>
                    <xdr:rowOff>38100</xdr:rowOff>
                  </from>
                  <to>
                    <xdr:col>8</xdr:col>
                    <xdr:colOff>914400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8</xdr:col>
                    <xdr:colOff>298450</xdr:colOff>
                    <xdr:row>23</xdr:row>
                    <xdr:rowOff>95250</xdr:rowOff>
                  </from>
                  <to>
                    <xdr:col>8</xdr:col>
                    <xdr:colOff>914400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8</xdr:col>
                    <xdr:colOff>304800</xdr:colOff>
                    <xdr:row>25</xdr:row>
                    <xdr:rowOff>107950</xdr:rowOff>
                  </from>
                  <to>
                    <xdr:col>8</xdr:col>
                    <xdr:colOff>927100</xdr:colOff>
                    <xdr:row>25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8</xdr:col>
                    <xdr:colOff>304800</xdr:colOff>
                    <xdr:row>30</xdr:row>
                    <xdr:rowOff>12700</xdr:rowOff>
                  </from>
                  <to>
                    <xdr:col>8</xdr:col>
                    <xdr:colOff>927100</xdr:colOff>
                    <xdr:row>30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8</xdr:col>
                    <xdr:colOff>304800</xdr:colOff>
                    <xdr:row>32</xdr:row>
                    <xdr:rowOff>69850</xdr:rowOff>
                  </from>
                  <to>
                    <xdr:col>8</xdr:col>
                    <xdr:colOff>927100</xdr:colOff>
                    <xdr:row>32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8</xdr:col>
                    <xdr:colOff>317500</xdr:colOff>
                    <xdr:row>34</xdr:row>
                    <xdr:rowOff>76200</xdr:rowOff>
                  </from>
                  <to>
                    <xdr:col>8</xdr:col>
                    <xdr:colOff>933450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8</xdr:col>
                    <xdr:colOff>1333500</xdr:colOff>
                    <xdr:row>21</xdr:row>
                    <xdr:rowOff>50800</xdr:rowOff>
                  </from>
                  <to>
                    <xdr:col>8</xdr:col>
                    <xdr:colOff>1955800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8</xdr:col>
                    <xdr:colOff>1333500</xdr:colOff>
                    <xdr:row>23</xdr:row>
                    <xdr:rowOff>107950</xdr:rowOff>
                  </from>
                  <to>
                    <xdr:col>8</xdr:col>
                    <xdr:colOff>1955800</xdr:colOff>
                    <xdr:row>23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3E52D-3BA9-44F5-BE1C-FF4DFC88A052}">
  <sheetPr codeName="Sheet2"/>
  <dimension ref="B2:J21"/>
  <sheetViews>
    <sheetView topLeftCell="A4" workbookViewId="0">
      <selection activeCell="G8" sqref="G8:I8"/>
    </sheetView>
  </sheetViews>
  <sheetFormatPr defaultRowHeight="14.5" x14ac:dyDescent="0.35"/>
  <cols>
    <col min="2" max="2" width="43.81640625" bestFit="1" customWidth="1"/>
    <col min="3" max="3" width="20.81640625" bestFit="1" customWidth="1"/>
    <col min="4" max="5" width="7.1796875" customWidth="1"/>
    <col min="7" max="7" width="40.1796875" bestFit="1" customWidth="1"/>
    <col min="8" max="8" width="29.453125" bestFit="1" customWidth="1"/>
  </cols>
  <sheetData>
    <row r="2" spans="2:10" x14ac:dyDescent="0.35">
      <c r="B2" t="str">
        <f>'Delivery Documentation Form'!C8</f>
        <v>Cosworth Part Number</v>
      </c>
      <c r="C2">
        <f>'Delivery Documentation Form'!D8</f>
        <v>0</v>
      </c>
      <c r="E2">
        <f>IF(C2=0,0,1)</f>
        <v>0</v>
      </c>
      <c r="G2" t="str">
        <f>'Delivery Documentation Form'!F8</f>
        <v>Purchase Order Number</v>
      </c>
      <c r="H2">
        <f>'Delivery Documentation Form'!I10</f>
        <v>0</v>
      </c>
      <c r="J2">
        <f t="shared" ref="J2:J13" si="0">IF(H2=0,0,1)</f>
        <v>0</v>
      </c>
    </row>
    <row r="3" spans="2:10" x14ac:dyDescent="0.35">
      <c r="B3" t="str">
        <f>'Delivery Documentation Form'!C10</f>
        <v>Batch Quantity</v>
      </c>
      <c r="C3">
        <f>'Delivery Documentation Form'!D10</f>
        <v>0</v>
      </c>
      <c r="E3">
        <f>IF(C3=0,0,1)</f>
        <v>0</v>
      </c>
      <c r="G3" t="str">
        <f>'Delivery Documentation Form'!F10</f>
        <v>Delivery Quantity</v>
      </c>
      <c r="H3">
        <f>'Delivery Documentation Form'!I10</f>
        <v>0</v>
      </c>
      <c r="J3">
        <f t="shared" si="0"/>
        <v>0</v>
      </c>
    </row>
    <row r="4" spans="2:10" x14ac:dyDescent="0.35">
      <c r="B4" t="str">
        <f>'Delivery Documentation Form'!C15</f>
        <v>Submission Type</v>
      </c>
      <c r="C4">
        <f>'Delivery Documentation Form'!D15</f>
        <v>0</v>
      </c>
      <c r="E4">
        <f t="shared" ref="E4:E13" si="1">IF(C4=0,0,1)</f>
        <v>0</v>
      </c>
      <c r="G4" t="str">
        <f>'Delivery Documentation Form'!F15</f>
        <v>Serialisation  (UIDs)</v>
      </c>
      <c r="H4">
        <f>'Delivery Documentation Form'!I15</f>
        <v>0</v>
      </c>
      <c r="J4">
        <f t="shared" si="0"/>
        <v>0</v>
      </c>
    </row>
    <row r="5" spans="2:10" x14ac:dyDescent="0.35">
      <c r="B5" t="str">
        <f>'Delivery Documentation Form'!C17</f>
        <v xml:space="preserve">Cosworth Approved 
Concession </v>
      </c>
      <c r="C5">
        <f>'Delivery Documentation Form'!D17</f>
        <v>0</v>
      </c>
      <c r="E5">
        <f t="shared" si="1"/>
        <v>0</v>
      </c>
      <c r="G5" t="str">
        <f>'Delivery Documentation Form'!F17</f>
        <v xml:space="preserve">Serial Number(s) </v>
      </c>
      <c r="H5">
        <f>'Delivery Documentation Form'!I17</f>
        <v>0</v>
      </c>
      <c r="J5">
        <f>IF(H4="Non-serialised",1,IF(H5=0,0,1))</f>
        <v>0</v>
      </c>
    </row>
    <row r="6" spans="2:10" x14ac:dyDescent="0.35">
      <c r="B6" t="str">
        <f>'Delivery Documentation Form'!C22</f>
        <v xml:space="preserve">First Article Inspection Report </v>
      </c>
      <c r="C6" t="b">
        <v>0</v>
      </c>
      <c r="D6" t="b">
        <v>0</v>
      </c>
      <c r="E6">
        <f>IF(C4="Ongoing Submission",1,IF(C6=FALSE,0,1))</f>
        <v>0</v>
      </c>
      <c r="G6" t="str">
        <f>'Delivery Documentation Form'!F22</f>
        <v>Special Processes; Heat and Surface Treatment</v>
      </c>
      <c r="H6" t="b">
        <v>0</v>
      </c>
      <c r="I6" t="b">
        <v>0</v>
      </c>
      <c r="J6">
        <f>IF(H6=TRUE,1,IF(I6=TRUE,1,0))</f>
        <v>0</v>
      </c>
    </row>
    <row r="7" spans="2:10" x14ac:dyDescent="0.35">
      <c r="B7" t="str">
        <f>'Delivery Documentation Form'!C24</f>
        <v>Marked Up Drawing</v>
      </c>
      <c r="C7" t="b">
        <v>0</v>
      </c>
      <c r="D7" t="b">
        <v>0</v>
      </c>
      <c r="E7">
        <f>IF(C4="Ongoing Submission",1,IF(C7=FALSE,0,1))</f>
        <v>0</v>
      </c>
      <c r="G7" t="str">
        <f>'Delivery Documentation Form'!F24</f>
        <v>Functional / Electrical / NDT Test Results</v>
      </c>
      <c r="H7" t="b">
        <v>0</v>
      </c>
      <c r="I7" t="b">
        <v>0</v>
      </c>
      <c r="J7">
        <f t="shared" ref="J7:J8" si="2">IF(H7=TRUE,1,IF(I7=TRUE,1,0))</f>
        <v>0</v>
      </c>
    </row>
    <row r="8" spans="2:10" x14ac:dyDescent="0.35">
      <c r="B8" t="str">
        <f>'Delivery Documentation Form'!C26</f>
        <v>Material Certification</v>
      </c>
      <c r="C8" t="b">
        <v>0</v>
      </c>
      <c r="D8" t="b">
        <v>0</v>
      </c>
      <c r="E8">
        <f t="shared" ref="E8:E11" si="3">IF(C8=FALSE,0,1)</f>
        <v>0</v>
      </c>
      <c r="G8" t="str">
        <f>'Delivery Documentation Form'!F26</f>
        <v>Cosworth Approved Concession</v>
      </c>
      <c r="H8" t="b">
        <v>0</v>
      </c>
      <c r="I8" t="b">
        <v>0</v>
      </c>
      <c r="J8">
        <f>IF(C5="No Concession Applied",1,IF(H8=TRUE,1,IF(I8=TRUE,1,0)))</f>
        <v>0</v>
      </c>
    </row>
    <row r="9" spans="2:10" x14ac:dyDescent="0.35">
      <c r="B9" t="str">
        <f>'Delivery Documentation Form'!C31</f>
        <v>Correct Part Marking Format, Location and Method:</v>
      </c>
      <c r="C9" t="b">
        <v>0</v>
      </c>
      <c r="E9">
        <f t="shared" si="3"/>
        <v>0</v>
      </c>
      <c r="G9" t="str">
        <f>'Delivery Documentation Form'!F31</f>
        <v>Damage and Corrosion Free:</v>
      </c>
      <c r="H9" t="b">
        <v>0</v>
      </c>
      <c r="J9">
        <f t="shared" ref="J9:J11" si="4">IF(H9=FALSE,0,1)</f>
        <v>0</v>
      </c>
    </row>
    <row r="10" spans="2:10" x14ac:dyDescent="0.35">
      <c r="B10" t="str">
        <f>'Delivery Documentation Form'!C33</f>
        <v>Parts free from Burrs and Swarf:</v>
      </c>
      <c r="C10" t="b">
        <v>0</v>
      </c>
      <c r="E10">
        <f t="shared" si="3"/>
        <v>0</v>
      </c>
      <c r="G10" t="str">
        <f>'Delivery Documentation Form'!F33</f>
        <v>Corrosion Protected:</v>
      </c>
      <c r="H10" t="b">
        <v>0</v>
      </c>
      <c r="J10">
        <f t="shared" si="4"/>
        <v>0</v>
      </c>
    </row>
    <row r="11" spans="2:10" x14ac:dyDescent="0.35">
      <c r="B11" t="str">
        <f>'Delivery Documentation Form'!C35</f>
        <v>Parts Clean:</v>
      </c>
      <c r="C11" t="b">
        <v>0</v>
      </c>
      <c r="E11">
        <f t="shared" si="3"/>
        <v>0</v>
      </c>
      <c r="G11" t="str">
        <f>'Delivery Documentation Form'!F35</f>
        <v>Packaged Appropriately:</v>
      </c>
      <c r="H11" t="b">
        <v>0</v>
      </c>
      <c r="J11">
        <f t="shared" si="4"/>
        <v>0</v>
      </c>
    </row>
    <row r="12" spans="2:10" x14ac:dyDescent="0.35">
      <c r="B12" t="str">
        <f>'Delivery Documentation Form'!C43</f>
        <v>Name:</v>
      </c>
      <c r="C12">
        <f>'Delivery Documentation Form'!D43</f>
        <v>0</v>
      </c>
      <c r="E12">
        <f t="shared" si="1"/>
        <v>0</v>
      </c>
      <c r="G12" t="str">
        <f>'Delivery Documentation Form'!F43</f>
        <v>Contact Email:</v>
      </c>
      <c r="H12">
        <f>'Delivery Documentation Form'!I43</f>
        <v>0</v>
      </c>
      <c r="J12">
        <f t="shared" si="0"/>
        <v>0</v>
      </c>
    </row>
    <row r="13" spans="2:10" x14ac:dyDescent="0.35">
      <c r="B13" t="str">
        <f>'Delivery Documentation Form'!C45</f>
        <v>Position:</v>
      </c>
      <c r="C13">
        <f>'Delivery Documentation Form'!D45</f>
        <v>0</v>
      </c>
      <c r="E13">
        <f t="shared" si="1"/>
        <v>0</v>
      </c>
      <c r="G13" t="str">
        <f>'Delivery Documentation Form'!F45</f>
        <v>Date:</v>
      </c>
      <c r="H13" s="40">
        <f>'Delivery Documentation Form'!I45</f>
        <v>0</v>
      </c>
      <c r="J13">
        <f t="shared" si="0"/>
        <v>0</v>
      </c>
    </row>
    <row r="17" spans="2:3" x14ac:dyDescent="0.35">
      <c r="B17" t="s">
        <v>23</v>
      </c>
      <c r="C17">
        <f>COUNT(E2:E13,J2:J13)</f>
        <v>24</v>
      </c>
    </row>
    <row r="18" spans="2:3" x14ac:dyDescent="0.35">
      <c r="B18" t="s">
        <v>24</v>
      </c>
      <c r="C18">
        <f>SUM(E2:E13,J2:J13)</f>
        <v>0</v>
      </c>
    </row>
    <row r="21" spans="2:3" x14ac:dyDescent="0.35">
      <c r="B21" t="str">
        <f>IF(C18&gt;=C17,"Complete Form","Form Requires More Information")</f>
        <v>Form Requires More Information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8DD619F0F65B4C9548854804F62996" ma:contentTypeVersion="0" ma:contentTypeDescription="Create a new document." ma:contentTypeScope="" ma:versionID="e3417cbdc95a880f1245841cb4f412ee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0D9BA16-61A0-4AC3-86F9-24338CADD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C163309-C528-495F-BD55-2E61002EDB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0DD3D8-4456-4C5D-BC56-370457E2F653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Delivery Documentation Form</vt:lpstr>
      <vt:lpstr>Progress Tracker</vt:lpstr>
      <vt:lpstr>'Delivery Documentation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Clanfield, Thomas</dc:creator>
  <cp:lastModifiedBy>Clanfield, Thomas</cp:lastModifiedBy>
  <cp:lastPrinted>2023-07-06T08:29:08Z</cp:lastPrinted>
  <dcterms:created xsi:type="dcterms:W3CDTF">2023-02-12T14:28:29Z</dcterms:created>
  <dcterms:modified xsi:type="dcterms:W3CDTF">2024-03-15T11:37:24Z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0x0101005F8DD619F0F65B4C9548854804F62996</vt:lpwstr>
  </property>
</Properties>
</file>